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C10" i="1" l="1"/>
  <c r="G11" i="1"/>
  <c r="D10" i="1"/>
  <c r="C18" i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<sst xmlns="http://schemas.openxmlformats.org/spreadsheetml/2006/main" count="159" uniqueCount="117">
  <si>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</si>
  <si>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</si>
  <si>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</si>
  <si>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</si>
  <si>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</si>
  <si>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</si>
  <si>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</si>
  <si>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</si>
  <si>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</si>
  <si>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</si>
  <si>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</si>
  <si>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</si>
  <si>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</si>
  <si>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</si>
  <si>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</si>
  <si>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</si>
  <si>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</si>
  <si>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</si>
  <si>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</si>
  <si>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</si>
  <si>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</si>
  <si>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</si>
  <si>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</si>
  <si>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</si>
  <si>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</si>
  <si>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</si>
  <si>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</si>
  <si>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</si>
  <si>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</si>
  <si>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</si>
  <si>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</si>
  <si>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</si>
  <si>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</si>
  <si>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</si>
  <si>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</si>
  <si>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</si>
  <si>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</si>
  <si>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</si>
  <si>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</si>
  <si>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</si>
  <si>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</si>
  <si>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</si>
  <si>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</si>
  <si>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</si>
  <si>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</si>
  <si>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</si>
  <si>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</si>
  <si>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</si>
  <si>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</si>
  <si>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</si>
  <si>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</si>
  <si>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</si>
  <si>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</si>
  <si>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</si>
  <si>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</si>
  <si>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</si>
  <si>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</si>
  <si>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</si>
  <si>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</si>
  <si>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</si>
  <si>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</si>
  <si>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передача тепловой энергии</t>
  </si>
  <si>
    <t>технологические присоединения к электрическим сетям</t>
  </si>
  <si>
    <t>технологические присоединения к тепловым сетям</t>
  </si>
  <si>
    <t>5 мин.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</si>
  <si>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</si>
  <si>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</si>
  <si>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</si>
  <si>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</si>
  <si>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</si>
  <si>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</si>
  <si>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</si>
  <si>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</si>
  <si>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</si>
  <si>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</si>
  <si>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</si>
  <si>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</si>
  <si>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</si>
  <si>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</si>
  <si>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</si>
  <si>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</si>
  <si>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</si>
  <si>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</si>
  <si>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</si>
  <si>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</si>
  <si>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</si>
  <si>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</si>
  <si>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</si>
  <si>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</si>
  <si>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</si>
  <si>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</si>
  <si>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</si>
  <si>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</si>
  <si>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</si>
  <si>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</si>
  <si>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</si>
  <si>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</si>
  <si>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</si>
  <si>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</si>
  <si>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</si>
  <si>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</si>
  <si>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</si>
  <si>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</si>
  <si>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</si>
  <si>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</si>
  <si>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</si>
  <si>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</si>
  <si>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</si>
  <si>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</si>
  <si>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</si>
  <si>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</si>
  <si>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</si>
  <si>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</si>
  <si>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</si>
  <si>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за 2019 год</t>
  </si>
  <si>
    <t>АО "Авиакор-авиационный завод"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</si>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</sst>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zoomScale="78" zoomScaleNormal="78" workbookViewId="0">
      <selection activeCell="A6" sqref="A6:A7"/>
    </sheetView>
  </sheetViews>
  <sheetFormatPr defaultRowHeight="15" x14ac:dyDescent="0.25"/>
  <cols>
    <col min="1" max="1" width="9.140625" style="24"/>
    <col min="2" max="2" width="37.42578125" style="24" customWidth="1"/>
    <col min="3" max="16384" width="9.140625" style="24"/>
  </cols>
  <sheetData>
    <row r="1" spans="1:17" x14ac:dyDescent="0.25">
      <c r="A1" s="23" t="s">
        <v>81</v>
      </c>
    </row>
    <row r="2" spans="1:17" x14ac:dyDescent="0.25">
      <c r="A2" s="25" t="s">
        <v>112</v>
      </c>
    </row>
    <row r="3" spans="1:17" x14ac:dyDescent="0.25">
      <c r="A3" s="26" t="s">
        <v>0</v>
      </c>
    </row>
    <row r="4" spans="1:17" ht="43.5" customHeight="1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7.25" customHeight="1" x14ac:dyDescent="0.25">
      <c r="A5" s="25" t="s">
        <v>114</v>
      </c>
    </row>
    <row r="6" spans="1:17" x14ac:dyDescent="0.25">
      <c r="A6" s="38" t="s">
        <v>1</v>
      </c>
      <c r="B6" s="38" t="s">
        <v>2</v>
      </c>
      <c r="C6" s="38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7" ht="38.25" customHeight="1" x14ac:dyDescent="0.25">
      <c r="A7" s="38"/>
      <c r="B7" s="38"/>
      <c r="C7" s="38" t="s">
        <v>4</v>
      </c>
      <c r="D7" s="38"/>
      <c r="E7" s="38"/>
      <c r="F7" s="38" t="s">
        <v>5</v>
      </c>
      <c r="G7" s="38"/>
      <c r="H7" s="38"/>
      <c r="I7" s="38" t="s">
        <v>6</v>
      </c>
      <c r="J7" s="38"/>
      <c r="K7" s="38"/>
      <c r="L7" s="38" t="s">
        <v>7</v>
      </c>
      <c r="M7" s="38"/>
      <c r="N7" s="38"/>
      <c r="O7" s="38" t="s">
        <v>8</v>
      </c>
      <c r="P7" s="38"/>
      <c r="Q7" s="38"/>
    </row>
    <row r="8" spans="1:17" ht="63.75" x14ac:dyDescent="0.25">
      <c r="A8" s="31"/>
      <c r="B8" s="31"/>
      <c r="C8" s="31">
        <v>2018</v>
      </c>
      <c r="D8" s="31">
        <v>2019</v>
      </c>
      <c r="E8" s="31" t="s">
        <v>9</v>
      </c>
      <c r="F8" s="32">
        <v>2018</v>
      </c>
      <c r="G8" s="32">
        <v>2019</v>
      </c>
      <c r="H8" s="31" t="s">
        <v>9</v>
      </c>
      <c r="I8" s="32">
        <v>2018</v>
      </c>
      <c r="J8" s="32">
        <v>2019</v>
      </c>
      <c r="K8" s="31" t="s">
        <v>9</v>
      </c>
      <c r="L8" s="32">
        <v>2018</v>
      </c>
      <c r="M8" s="32">
        <v>2019</v>
      </c>
      <c r="N8" s="31" t="s">
        <v>9</v>
      </c>
      <c r="O8" s="32">
        <v>2018</v>
      </c>
      <c r="P8" s="32">
        <v>2019</v>
      </c>
      <c r="Q8" s="31" t="s">
        <v>9</v>
      </c>
    </row>
    <row r="9" spans="1:17" x14ac:dyDescent="0.25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</row>
    <row r="10" spans="1:17" ht="26.25" x14ac:dyDescent="0.25">
      <c r="A10" s="11">
        <v>1</v>
      </c>
      <c r="B10" s="11" t="s">
        <v>10</v>
      </c>
      <c r="C10" s="11">
        <f>SUM(C11:C16)</f>
        <v>334</v>
      </c>
      <c r="D10" s="11">
        <f>SUM(D11:D16)</f>
        <v>330</v>
      </c>
      <c r="E10" s="12">
        <f>(D10/C10*100)-100</f>
        <v>-1.1976047904191631</v>
      </c>
      <c r="F10" s="11">
        <v>180</v>
      </c>
      <c r="G10" s="11">
        <f>SUM(G11:G16)</f>
        <v>185</v>
      </c>
      <c r="H10" s="35">
        <f>(G10/F10*100)-100</f>
        <v>2.7777777777777715</v>
      </c>
      <c r="I10" s="11">
        <f>SUM(I11:I16)</f>
        <v>0</v>
      </c>
      <c r="J10" s="11">
        <f>SUM(J11:J16)</f>
        <v>0</v>
      </c>
      <c r="K10" s="35">
        <v>0</v>
      </c>
      <c r="L10" s="35">
        <f>SUM(L11:L16)</f>
        <v>0</v>
      </c>
      <c r="M10" s="35">
        <f>SUM(M11:M16)</f>
        <v>0</v>
      </c>
      <c r="N10" s="35">
        <v>0</v>
      </c>
      <c r="O10" s="35">
        <f>SUM(O11:O16)</f>
        <v>0</v>
      </c>
      <c r="P10" s="35">
        <f>SUM(P11:P16)</f>
        <v>0</v>
      </c>
      <c r="Q10" s="35">
        <v>0</v>
      </c>
    </row>
    <row r="11" spans="1:17" ht="26.25" x14ac:dyDescent="0.25">
      <c r="A11" s="33" t="s">
        <v>26</v>
      </c>
      <c r="B11" s="9" t="s">
        <v>11</v>
      </c>
      <c r="C11" s="9">
        <v>334</v>
      </c>
      <c r="D11" s="9">
        <v>330</v>
      </c>
      <c r="E11" s="10">
        <f t="shared" ref="E11" si="0">(D11/C11*100)-100</f>
        <v>-1.1976047904191631</v>
      </c>
      <c r="F11" s="9">
        <v>180</v>
      </c>
      <c r="G11" s="9">
        <f>'4.3'!D11</f>
        <v>185</v>
      </c>
      <c r="H11" s="36">
        <f t="shared" ref="H11" si="1">(G11/F11*100)-100</f>
        <v>2.7777777777777715</v>
      </c>
      <c r="I11" s="9"/>
      <c r="J11" s="9"/>
      <c r="K11" s="10"/>
      <c r="L11" s="9"/>
      <c r="M11" s="9"/>
      <c r="N11" s="10"/>
      <c r="O11" s="9"/>
      <c r="P11" s="9"/>
      <c r="Q11" s="10"/>
    </row>
    <row r="12" spans="1:17" ht="26.25" x14ac:dyDescent="0.25">
      <c r="A12" s="33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7" x14ac:dyDescent="0.25">
      <c r="A13" s="33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7" x14ac:dyDescent="0.25">
      <c r="A14" s="33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7" ht="26.25" x14ac:dyDescent="0.25">
      <c r="A15" s="33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7" x14ac:dyDescent="0.25">
      <c r="A16" s="33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5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5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5">
        <v>0</v>
      </c>
    </row>
    <row r="18" spans="1:17" ht="26.25" x14ac:dyDescent="0.25">
      <c r="A18" s="33" t="s">
        <v>32</v>
      </c>
      <c r="B18" s="9" t="s">
        <v>18</v>
      </c>
      <c r="C18" s="9">
        <f>C19+C20</f>
        <v>0</v>
      </c>
      <c r="D18" s="9">
        <f>D19+D20</f>
        <v>0</v>
      </c>
      <c r="E18" s="36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6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6">
        <v>0</v>
      </c>
    </row>
    <row r="19" spans="1:17" ht="26.25" x14ac:dyDescent="0.25">
      <c r="A19" s="33" t="s">
        <v>33</v>
      </c>
      <c r="B19" s="9" t="s">
        <v>19</v>
      </c>
      <c r="C19" s="9"/>
      <c r="D19" s="9"/>
      <c r="E19" s="10"/>
      <c r="F19" s="9">
        <v>0</v>
      </c>
      <c r="G19" s="9">
        <v>0</v>
      </c>
      <c r="H19" s="10">
        <v>0</v>
      </c>
      <c r="I19" s="9"/>
      <c r="J19" s="9"/>
      <c r="K19" s="10"/>
      <c r="L19" s="9">
        <v>0</v>
      </c>
      <c r="M19" s="9">
        <v>0</v>
      </c>
      <c r="N19" s="10">
        <v>0</v>
      </c>
      <c r="O19" s="9"/>
      <c r="P19" s="9"/>
      <c r="Q19" s="10"/>
    </row>
    <row r="20" spans="1:17" x14ac:dyDescent="0.25">
      <c r="A20" s="33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33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33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33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33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33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4">
        <v>3</v>
      </c>
      <c r="B26" s="11" t="s">
        <v>22</v>
      </c>
      <c r="C26" s="11">
        <f>SUM(C27:C30)</f>
        <v>0</v>
      </c>
      <c r="D26" s="11">
        <f>SUM(D27:D30)</f>
        <v>0</v>
      </c>
      <c r="E26" s="36">
        <v>0</v>
      </c>
      <c r="F26" s="35">
        <f>SUM(F27:F30)</f>
        <v>0</v>
      </c>
      <c r="G26" s="35">
        <f>SUM(G27:G30)</f>
        <v>0</v>
      </c>
      <c r="H26" s="36">
        <v>0</v>
      </c>
      <c r="I26" s="35">
        <f>SUM(I27:I30)</f>
        <v>0</v>
      </c>
      <c r="J26" s="35">
        <f>SUM(J27:J30)</f>
        <v>0</v>
      </c>
      <c r="K26" s="36">
        <v>0</v>
      </c>
      <c r="L26" s="35">
        <f>SUM(L27:L30)</f>
        <v>0</v>
      </c>
      <c r="M26" s="35">
        <f>SUM(M27:M30)</f>
        <v>0</v>
      </c>
      <c r="N26" s="36">
        <v>0</v>
      </c>
      <c r="O26" s="35">
        <f>SUM(O27:O30)</f>
        <v>0</v>
      </c>
      <c r="P26" s="35">
        <f>SUM(P27:P30)</f>
        <v>0</v>
      </c>
      <c r="Q26" s="36">
        <v>0</v>
      </c>
    </row>
    <row r="27" spans="1:17" x14ac:dyDescent="0.25">
      <c r="A27" s="33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33" t="s">
        <v>41</v>
      </c>
      <c r="B28" s="9" t="s">
        <v>24</v>
      </c>
      <c r="C28" s="9"/>
      <c r="D28" s="9"/>
      <c r="E28" s="10"/>
      <c r="F28" s="9">
        <v>0</v>
      </c>
      <c r="G28" s="9">
        <v>0</v>
      </c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33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33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5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D22" sqref="D22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81</v>
      </c>
    </row>
    <row r="2" spans="1:11" x14ac:dyDescent="0.25">
      <c r="A2" s="2" t="s">
        <v>113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114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3">
        <v>1</v>
      </c>
      <c r="B8" s="46" t="s">
        <v>115</v>
      </c>
      <c r="C8" s="46" t="s">
        <v>56</v>
      </c>
      <c r="D8" s="46" t="s">
        <v>66</v>
      </c>
      <c r="E8" s="47" t="s">
        <v>57</v>
      </c>
      <c r="F8" s="40" t="s">
        <v>58</v>
      </c>
      <c r="G8" s="17" t="s">
        <v>60</v>
      </c>
      <c r="H8" s="30">
        <v>28</v>
      </c>
      <c r="I8" s="31" t="s">
        <v>65</v>
      </c>
      <c r="J8" s="31" t="s">
        <v>64</v>
      </c>
      <c r="K8" s="39">
        <v>0</v>
      </c>
    </row>
    <row r="9" spans="1:11" ht="32.25" customHeight="1" x14ac:dyDescent="0.25">
      <c r="A9" s="44"/>
      <c r="B9" s="46"/>
      <c r="C9" s="46"/>
      <c r="D9" s="46"/>
      <c r="E9" s="47"/>
      <c r="F9" s="41"/>
      <c r="G9" s="17" t="s">
        <v>61</v>
      </c>
      <c r="H9" s="30">
        <v>5</v>
      </c>
      <c r="I9" s="31" t="s">
        <v>65</v>
      </c>
      <c r="J9" s="31" t="s">
        <v>64</v>
      </c>
      <c r="K9" s="39"/>
    </row>
    <row r="10" spans="1:11" ht="32.25" customHeight="1" x14ac:dyDescent="0.25">
      <c r="A10" s="44"/>
      <c r="B10" s="46"/>
      <c r="C10" s="46"/>
      <c r="D10" s="46"/>
      <c r="E10" s="47"/>
      <c r="F10" s="41" t="s">
        <v>59</v>
      </c>
      <c r="G10" s="17" t="s">
        <v>62</v>
      </c>
      <c r="H10" s="30">
        <v>0</v>
      </c>
      <c r="I10" s="31" t="s">
        <v>65</v>
      </c>
      <c r="J10" s="31" t="s">
        <v>64</v>
      </c>
      <c r="K10" s="39"/>
    </row>
    <row r="11" spans="1:11" ht="33" customHeight="1" x14ac:dyDescent="0.25">
      <c r="A11" s="45"/>
      <c r="B11" s="46"/>
      <c r="C11" s="46"/>
      <c r="D11" s="46"/>
      <c r="E11" s="47"/>
      <c r="F11" s="42"/>
      <c r="G11" s="15" t="s">
        <v>63</v>
      </c>
      <c r="H11" s="30">
        <v>0</v>
      </c>
      <c r="I11" s="31" t="s">
        <v>65</v>
      </c>
      <c r="J11" s="31" t="s">
        <v>64</v>
      </c>
      <c r="K11" s="39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A6" sqref="A6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81</v>
      </c>
    </row>
    <row r="2" spans="1:4" x14ac:dyDescent="0.25">
      <c r="A2" s="2" t="s">
        <v>113</v>
      </c>
    </row>
    <row r="3" spans="1:4" x14ac:dyDescent="0.25">
      <c r="A3" s="1" t="s">
        <v>0</v>
      </c>
    </row>
    <row r="4" spans="1:4" x14ac:dyDescent="0.25">
      <c r="A4" s="2" t="s">
        <v>67</v>
      </c>
    </row>
    <row r="5" spans="1:4" ht="15.75" thickBot="1" x14ac:dyDescent="0.3">
      <c r="A5" s="2" t="s">
        <v>116</v>
      </c>
    </row>
    <row r="6" spans="1:4" ht="26.25" thickBot="1" x14ac:dyDescent="0.3">
      <c r="A6" s="6" t="s">
        <v>1</v>
      </c>
      <c r="B6" s="6" t="s">
        <v>68</v>
      </c>
      <c r="C6" s="6" t="s">
        <v>69</v>
      </c>
      <c r="D6" s="6" t="s">
        <v>111</v>
      </c>
    </row>
    <row r="7" spans="1:4" x14ac:dyDescent="0.25">
      <c r="A7" s="48">
        <v>1</v>
      </c>
      <c r="B7" s="3" t="s">
        <v>70</v>
      </c>
      <c r="C7" s="51" t="s">
        <v>73</v>
      </c>
      <c r="D7" s="51" t="s">
        <v>57</v>
      </c>
    </row>
    <row r="8" spans="1:4" x14ac:dyDescent="0.25">
      <c r="A8" s="49"/>
      <c r="B8" s="18" t="s">
        <v>71</v>
      </c>
      <c r="C8" s="52"/>
      <c r="D8" s="52"/>
    </row>
    <row r="9" spans="1:4" ht="15.75" thickBot="1" x14ac:dyDescent="0.3">
      <c r="A9" s="50"/>
      <c r="B9" s="13" t="s">
        <v>72</v>
      </c>
      <c r="C9" s="53"/>
      <c r="D9" s="53"/>
    </row>
    <row r="10" spans="1:4" ht="15.75" thickBot="1" x14ac:dyDescent="0.3">
      <c r="A10" s="5">
        <v>2</v>
      </c>
      <c r="B10" s="4" t="s">
        <v>74</v>
      </c>
      <c r="C10" s="6" t="s">
        <v>75</v>
      </c>
      <c r="D10" s="4"/>
    </row>
    <row r="11" spans="1:4" ht="27" thickBot="1" x14ac:dyDescent="0.3">
      <c r="A11" s="20" t="s">
        <v>32</v>
      </c>
      <c r="B11" s="4" t="s">
        <v>76</v>
      </c>
      <c r="C11" s="6" t="s">
        <v>75</v>
      </c>
      <c r="D11" s="21">
        <v>185</v>
      </c>
    </row>
    <row r="12" spans="1:4" ht="27" thickBot="1" x14ac:dyDescent="0.3">
      <c r="A12" s="20" t="s">
        <v>35</v>
      </c>
      <c r="B12" s="4" t="s">
        <v>77</v>
      </c>
      <c r="C12" s="6" t="s">
        <v>75</v>
      </c>
      <c r="D12" s="22">
        <v>0</v>
      </c>
    </row>
    <row r="13" spans="1:4" ht="27" thickBot="1" x14ac:dyDescent="0.3">
      <c r="A13" s="5">
        <v>3</v>
      </c>
      <c r="B13" s="4" t="s">
        <v>78</v>
      </c>
      <c r="C13" s="6" t="s">
        <v>79</v>
      </c>
      <c r="D13" s="21">
        <v>1</v>
      </c>
    </row>
    <row r="14" spans="1:4" ht="27" thickBot="1" x14ac:dyDescent="0.3">
      <c r="A14" s="5">
        <v>4</v>
      </c>
      <c r="B14" s="4" t="s">
        <v>80</v>
      </c>
      <c r="C14" s="6" t="s">
        <v>79</v>
      </c>
      <c r="D14" s="21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G28" sqref="G28"/>
    </sheetView>
  </sheetViews>
  <sheetFormatPr defaultRowHeight="15" x14ac:dyDescent="0.25"/>
  <cols>
    <col min="1" max="2" width="9.140625" style="24"/>
    <col min="3" max="3" width="10.42578125" style="24" customWidth="1"/>
    <col min="4" max="4" width="10.7109375" style="24" customWidth="1"/>
    <col min="5" max="16384" width="9.140625" style="24"/>
  </cols>
  <sheetData>
    <row r="1" spans="1:31" x14ac:dyDescent="0.25">
      <c r="A1" s="23" t="s">
        <v>81</v>
      </c>
    </row>
    <row r="2" spans="1:31" x14ac:dyDescent="0.25">
      <c r="A2" s="25" t="s">
        <v>113</v>
      </c>
    </row>
    <row r="3" spans="1:31" x14ac:dyDescent="0.25">
      <c r="A3" s="26" t="s">
        <v>0</v>
      </c>
    </row>
    <row r="4" spans="1:31" x14ac:dyDescent="0.25">
      <c r="A4" s="25" t="s">
        <v>82</v>
      </c>
    </row>
    <row r="5" spans="1:31" x14ac:dyDescent="0.25">
      <c r="A5" s="25" t="s">
        <v>116</v>
      </c>
    </row>
    <row r="6" spans="1:31" ht="22.5" customHeight="1" x14ac:dyDescent="0.25">
      <c r="A6" s="54" t="s">
        <v>1</v>
      </c>
      <c r="B6" s="54" t="s">
        <v>83</v>
      </c>
      <c r="C6" s="54" t="s">
        <v>84</v>
      </c>
      <c r="D6" s="54" t="s">
        <v>85</v>
      </c>
      <c r="E6" s="54" t="s">
        <v>86</v>
      </c>
      <c r="F6" s="54"/>
      <c r="G6" s="54"/>
      <c r="H6" s="54"/>
      <c r="I6" s="54"/>
      <c r="J6" s="54" t="s">
        <v>87</v>
      </c>
      <c r="K6" s="54"/>
      <c r="L6" s="54"/>
      <c r="M6" s="54"/>
      <c r="N6" s="54"/>
      <c r="O6" s="54"/>
      <c r="P6" s="54" t="s">
        <v>88</v>
      </c>
      <c r="Q6" s="54"/>
      <c r="R6" s="54"/>
      <c r="S6" s="54"/>
      <c r="T6" s="54"/>
      <c r="U6" s="54"/>
      <c r="V6" s="54"/>
      <c r="W6" s="54" t="s">
        <v>89</v>
      </c>
      <c r="X6" s="54"/>
      <c r="Y6" s="54"/>
      <c r="Z6" s="54"/>
      <c r="AA6" s="54" t="s">
        <v>90</v>
      </c>
      <c r="AB6" s="54"/>
      <c r="AC6" s="54"/>
      <c r="AD6" s="54" t="s">
        <v>91</v>
      </c>
      <c r="AE6" s="54"/>
    </row>
    <row r="7" spans="1:31" ht="90" x14ac:dyDescent="0.25">
      <c r="A7" s="54"/>
      <c r="B7" s="54"/>
      <c r="C7" s="54"/>
      <c r="D7" s="54"/>
      <c r="E7" s="27" t="s">
        <v>92</v>
      </c>
      <c r="F7" s="27" t="s">
        <v>93</v>
      </c>
      <c r="G7" s="27" t="s">
        <v>94</v>
      </c>
      <c r="H7" s="27" t="s">
        <v>95</v>
      </c>
      <c r="I7" s="27" t="s">
        <v>8</v>
      </c>
      <c r="J7" s="27" t="s">
        <v>96</v>
      </c>
      <c r="K7" s="27" t="s">
        <v>97</v>
      </c>
      <c r="L7" s="27" t="s">
        <v>98</v>
      </c>
      <c r="M7" s="27" t="s">
        <v>99</v>
      </c>
      <c r="N7" s="27" t="s">
        <v>100</v>
      </c>
      <c r="O7" s="27" t="s">
        <v>8</v>
      </c>
      <c r="P7" s="27" t="s">
        <v>101</v>
      </c>
      <c r="Q7" s="27" t="s">
        <v>102</v>
      </c>
      <c r="R7" s="27" t="s">
        <v>97</v>
      </c>
      <c r="S7" s="27" t="s">
        <v>98</v>
      </c>
      <c r="T7" s="27" t="s">
        <v>99</v>
      </c>
      <c r="U7" s="27" t="s">
        <v>100</v>
      </c>
      <c r="V7" s="27" t="s">
        <v>8</v>
      </c>
      <c r="W7" s="27" t="s">
        <v>103</v>
      </c>
      <c r="X7" s="27" t="s">
        <v>104</v>
      </c>
      <c r="Y7" s="27" t="s">
        <v>105</v>
      </c>
      <c r="Z7" s="27" t="s">
        <v>8</v>
      </c>
      <c r="AA7" s="27" t="s">
        <v>106</v>
      </c>
      <c r="AB7" s="27" t="s">
        <v>107</v>
      </c>
      <c r="AC7" s="27" t="s">
        <v>108</v>
      </c>
      <c r="AD7" s="27" t="s">
        <v>109</v>
      </c>
      <c r="AE7" s="27" t="s">
        <v>110</v>
      </c>
    </row>
    <row r="8" spans="1:3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</row>
    <row r="9" spans="1:31" x14ac:dyDescent="0.25">
      <c r="A9" s="29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x14ac:dyDescent="0.25">
      <c r="A10" s="29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x14ac:dyDescent="0.25">
      <c r="A11" s="29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x14ac:dyDescent="0.25">
      <c r="A12" s="29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x14ac:dyDescent="0.25">
      <c r="A13" s="29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x14ac:dyDescent="0.25">
      <c r="A14" s="29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x14ac:dyDescent="0.25">
      <c r="A15" s="29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x14ac:dyDescent="0.25">
      <c r="A16" s="29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x14ac:dyDescent="0.25">
      <c r="A17" s="29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x14ac:dyDescent="0.25">
      <c r="A18" s="29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x14ac:dyDescent="0.25">
      <c r="A19" s="29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2019-03-24T13:59:53Z</cp:lastPrinted>
  <dcterms:created xsi:type="dcterms:W3CDTF">2019-03-24T07:40:11Z</dcterms:created>
  <dcterms:modified xsi:type="dcterms:W3CDTF">2020-04-03T20:10:14Z</dcterms:modified>
</cp:coreProperties>
</file>